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usa3-my.sharepoint.com/personal/engenharia_sungrowamericas_com/Documents/Book Técnico Externo/Comunicação &amp; Monitoramento/Protocolos de Comunicação/"/>
    </mc:Choice>
  </mc:AlternateContent>
  <xr:revisionPtr revIDLastSave="89" documentId="8_{AF49CF22-7D2E-4E4D-87A0-D27391031C5F}" xr6:coauthVersionLast="47" xr6:coauthVersionMax="47" xr10:uidLastSave="{AD9FC29A-A9C5-4316-B5D6-622CBFD038C0}"/>
  <bookViews>
    <workbookView xWindow="-120" yWindow="-120" windowWidth="38640" windowHeight="15840" xr2:uid="{002B6CFF-5D8A-4160-A3C9-D35C0C2BFC6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3" i="1"/>
  <c r="M4" i="1"/>
  <c r="M5" i="1"/>
  <c r="N4" i="1" s="1"/>
</calcChain>
</file>

<file path=xl/sharedStrings.xml><?xml version="1.0" encoding="utf-8"?>
<sst xmlns="http://schemas.openxmlformats.org/spreadsheetml/2006/main" count="86" uniqueCount="62">
  <si>
    <t>Variable Name</t>
  </si>
  <si>
    <t>8192 = 0xEB85</t>
  </si>
  <si>
    <t>8193 = 0x41C5</t>
  </si>
  <si>
    <t>24.74</t>
  </si>
  <si>
    <t>No.</t>
  </si>
  <si>
    <t>Signal ID</t>
  </si>
  <si>
    <t>Data Type</t>
  </si>
  <si>
    <t>Number of Registers</t>
  </si>
  <si>
    <t>Function Code</t>
  </si>
  <si>
    <t>Measuring Point Name</t>
  </si>
  <si>
    <t xml:space="preserve">  DM_SIG_ID_EM_TEMP_AIR</t>
    <phoneticPr fontId="1" type="noConversion"/>
  </si>
  <si>
    <t>0x2001</t>
    <phoneticPr fontId="1" type="noConversion"/>
  </si>
  <si>
    <t>FLOAT</t>
  </si>
  <si>
    <t>04</t>
    <phoneticPr fontId="1" type="noConversion"/>
  </si>
  <si>
    <t>Air temperature</t>
    <phoneticPr fontId="1" type="noConversion"/>
  </si>
  <si>
    <t xml:space="preserve">  DM_SIG_ID_EM_TEMP_PV_MODULE</t>
  </si>
  <si>
    <t>0x2003</t>
    <phoneticPr fontId="1" type="noConversion"/>
  </si>
  <si>
    <t>PV Module temperature</t>
    <phoneticPr fontId="1" type="noConversion"/>
  </si>
  <si>
    <t xml:space="preserve">  DM_SIG_ID_EM_AMBIENT_HUMIDITY</t>
  </si>
  <si>
    <t>0x2005</t>
    <phoneticPr fontId="1" type="noConversion"/>
  </si>
  <si>
    <t>04</t>
  </si>
  <si>
    <t>Ambient humidity</t>
  </si>
  <si>
    <t xml:space="preserve">  DM_SIG_ID_EM_ATMOSPHERIC_PRESSURE</t>
  </si>
  <si>
    <t>0x2007</t>
    <phoneticPr fontId="1" type="noConversion"/>
  </si>
  <si>
    <t>Atmospheric pressure</t>
  </si>
  <si>
    <t xml:space="preserve">  DM_SIG_ID_EM_P_RADIATION_H</t>
  </si>
  <si>
    <t>0x2009</t>
    <phoneticPr fontId="1" type="noConversion"/>
  </si>
  <si>
    <t>Transient horizontal irradiation</t>
    <phoneticPr fontId="1" type="noConversion"/>
  </si>
  <si>
    <t xml:space="preserve">  DM_SIG_ID_EM_P_RADIATION_I</t>
    <phoneticPr fontId="1" type="noConversion"/>
  </si>
  <si>
    <t>0x200B</t>
    <phoneticPr fontId="1" type="noConversion"/>
  </si>
  <si>
    <t>Transient inclined irradiation</t>
    <phoneticPr fontId="1" type="noConversion"/>
  </si>
  <si>
    <t xml:space="preserve">  DM_SIG_ID_EM_WIND_DIRECTION</t>
  </si>
  <si>
    <t>0x200D</t>
    <phoneticPr fontId="1" type="noConversion"/>
  </si>
  <si>
    <t>Wind angle</t>
  </si>
  <si>
    <t xml:space="preserve">  DM_SIG_ID_EM_WIND_SPEED</t>
  </si>
  <si>
    <t>0x200F</t>
    <phoneticPr fontId="1" type="noConversion"/>
  </si>
  <si>
    <t>Wind speed</t>
  </si>
  <si>
    <t xml:space="preserve">  DM_SIG_ID_EM_ETOTAL_RADIATION_H</t>
  </si>
  <si>
    <t>0x2011</t>
    <phoneticPr fontId="1" type="noConversion"/>
  </si>
  <si>
    <t>Total horizontal irradiation</t>
  </si>
  <si>
    <t xml:space="preserve">  DM_SIG_ID_EM_ETOTAL_RADIATION_I</t>
  </si>
  <si>
    <t>0x2013</t>
    <phoneticPr fontId="1" type="noConversion"/>
  </si>
  <si>
    <t>Total inclined irradiation</t>
    <phoneticPr fontId="1" type="noConversion"/>
  </si>
  <si>
    <t xml:space="preserve">  DM_SIG_ID_EM_EDAY_RADIATION_H</t>
  </si>
  <si>
    <t>0x2015</t>
    <phoneticPr fontId="1" type="noConversion"/>
  </si>
  <si>
    <t>Daily horizontal irradiation</t>
  </si>
  <si>
    <t xml:space="preserve">  DM_SIG_ID_EM_EDAY_RADIATION_I</t>
  </si>
  <si>
    <t>0x2017</t>
    <phoneticPr fontId="1" type="noConversion"/>
  </si>
  <si>
    <t>Daily inclined irradiation</t>
  </si>
  <si>
    <t xml:space="preserve">  DM_SIG_ID_EM_WIND_SPEED_LEVEL</t>
  </si>
  <si>
    <t>0x2019</t>
    <phoneticPr fontId="1" type="noConversion"/>
  </si>
  <si>
    <t>U16</t>
  </si>
  <si>
    <t>Wind speed level</t>
    <phoneticPr fontId="1" type="noConversion"/>
  </si>
  <si>
    <t xml:space="preserve">  DM_SIG_ID_EM_WIND_POSITION</t>
  </si>
  <si>
    <t>0x201A</t>
    <phoneticPr fontId="1" type="noConversion"/>
  </si>
  <si>
    <t>Wind direction</t>
  </si>
  <si>
    <t>Modbus Address (Hex)</t>
  </si>
  <si>
    <t>Modbus Address (Dec)</t>
  </si>
  <si>
    <t>Air Temperature</t>
  </si>
  <si>
    <t>Read Value</t>
  </si>
  <si>
    <t>Example</t>
  </si>
  <si>
    <t>Value (IEEE Float)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</si>
</sst>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.5"/>
      <color theme="1"/>
      <name val="Calibri"/>
      <family val="2"/>
    </font>
    <font>
      <b/>
      <sz val="10.5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indent="1"/>
    </xf>
    <xf numFmtId="0" fontId="2" fillId="3" borderId="8" xfId="0" applyFont="1" applyFill="1" applyBorder="1" applyAlignment="1">
      <alignment horizontal="left" vertical="center" indent="1"/>
    </xf>
    <xf numFmtId="0" fontId="2" fillId="3" borderId="9" xfId="0" applyFont="1" applyFill="1" applyBorder="1" applyAlignment="1">
      <alignment horizontal="left" vertical="center" inden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66F74-3FDD-4D5F-B86A-C2352CE7149D}">
  <dimension ref="B1:U31"/>
  <sheetViews>
    <sheetView showGridLines="0" tabSelected="1" workbookViewId="0">
      <selection activeCell="O3" sqref="O3"/>
    </sheetView>
  </sheetViews>
  <sheetFormatPr defaultRowHeight="15" x14ac:dyDescent="0.25"/>
  <cols>
    <col min="1" max="1" width="3.5703125" customWidth="1"/>
    <col min="3" max="3" width="40.85546875" customWidth="1"/>
    <col min="4" max="4" width="21.5703125" bestFit="1" customWidth="1"/>
    <col min="5" max="5" width="21.42578125" bestFit="1" customWidth="1"/>
    <col min="6" max="6" width="15.28515625" customWidth="1"/>
    <col min="7" max="7" width="19.42578125" bestFit="1" customWidth="1"/>
    <col min="8" max="8" width="13.85546875" bestFit="1" customWidth="1"/>
    <col min="9" max="9" width="35.28515625" customWidth="1"/>
    <col min="10" max="10" width="3.5703125" customWidth="1"/>
    <col min="11" max="12" width="15.7109375" bestFit="1" customWidth="1"/>
    <col min="13" max="13" width="13.140625" bestFit="1" customWidth="1"/>
    <col min="14" max="14" width="13.28515625" style="3" bestFit="1" customWidth="1"/>
    <col min="15" max="15" width="19.7109375" style="3" customWidth="1"/>
    <col min="16" max="16" width="8.85546875" style="3"/>
    <col min="17" max="17" width="11.85546875" style="3" customWidth="1"/>
    <col min="18" max="18" width="18.42578125" style="3" customWidth="1"/>
    <col min="20" max="20" width="15.5703125" customWidth="1"/>
    <col min="21" max="21" width="17.7109375" customWidth="1"/>
  </cols>
  <sheetData>
    <row r="1" spans="2:21" ht="15.75" thickBot="1" x14ac:dyDescent="0.3"/>
    <row r="2" spans="2:21" ht="15.75" thickBot="1" x14ac:dyDescent="0.3">
      <c r="B2" s="13" t="s">
        <v>4</v>
      </c>
      <c r="C2" s="13" t="s">
        <v>5</v>
      </c>
      <c r="D2" s="13" t="s">
        <v>56</v>
      </c>
      <c r="E2" s="13" t="s">
        <v>57</v>
      </c>
      <c r="F2" s="13" t="s">
        <v>6</v>
      </c>
      <c r="G2" s="13" t="s">
        <v>7</v>
      </c>
      <c r="H2" s="13" t="s">
        <v>8</v>
      </c>
      <c r="I2" s="13" t="s">
        <v>9</v>
      </c>
      <c r="K2" s="18" t="s">
        <v>60</v>
      </c>
      <c r="L2" s="19"/>
      <c r="M2" s="19"/>
      <c r="N2" s="19"/>
      <c r="O2" s="20"/>
    </row>
    <row r="3" spans="2:21" ht="15.75" thickBot="1" x14ac:dyDescent="0.3">
      <c r="B3" s="4">
        <v>1</v>
      </c>
      <c r="C3" s="9" t="s">
        <v>10</v>
      </c>
      <c r="D3" s="5" t="s">
        <v>11</v>
      </c>
      <c r="E3" s="5">
        <f>HEX2DEC(RIGHT(D3,4))</f>
        <v>8193</v>
      </c>
      <c r="F3" s="10" t="s">
        <v>12</v>
      </c>
      <c r="G3" s="10">
        <v>2</v>
      </c>
      <c r="H3" s="11" t="s">
        <v>13</v>
      </c>
      <c r="I3" s="6" t="s">
        <v>14</v>
      </c>
      <c r="K3" s="14" t="s">
        <v>0</v>
      </c>
      <c r="L3" s="21" t="s">
        <v>59</v>
      </c>
      <c r="M3" s="22"/>
      <c r="N3" s="23"/>
      <c r="O3" s="14" t="s">
        <v>61</v>
      </c>
    </row>
    <row r="4" spans="2:21" ht="15.75" thickBot="1" x14ac:dyDescent="0.3">
      <c r="B4" s="4">
        <v>2</v>
      </c>
      <c r="C4" s="9" t="s">
        <v>15</v>
      </c>
      <c r="D4" s="5" t="s">
        <v>16</v>
      </c>
      <c r="E4" s="5">
        <f t="shared" ref="E4:E16" si="0">HEX2DEC(RIGHT(D4,4))</f>
        <v>8195</v>
      </c>
      <c r="F4" s="10" t="s">
        <v>12</v>
      </c>
      <c r="G4" s="10">
        <v>2</v>
      </c>
      <c r="H4" s="12" t="s">
        <v>13</v>
      </c>
      <c r="I4" s="6" t="s">
        <v>17</v>
      </c>
      <c r="K4" s="16" t="s">
        <v>58</v>
      </c>
      <c r="L4" s="7" t="s">
        <v>1</v>
      </c>
      <c r="M4" s="7" t="str">
        <f>RIGHT(L4,4)</f>
        <v>EB85</v>
      </c>
      <c r="N4" s="16" t="str">
        <f>_xlfn.CONCAT(M5,M4)</f>
        <v>41C5EB85</v>
      </c>
      <c r="O4" s="16" t="s">
        <v>3</v>
      </c>
      <c r="S4" s="1"/>
      <c r="T4" s="1"/>
      <c r="U4" s="1"/>
    </row>
    <row r="5" spans="2:21" ht="15.75" thickBot="1" x14ac:dyDescent="0.3">
      <c r="B5" s="4">
        <v>3</v>
      </c>
      <c r="C5" s="9" t="s">
        <v>18</v>
      </c>
      <c r="D5" s="5" t="s">
        <v>19</v>
      </c>
      <c r="E5" s="5">
        <f t="shared" si="0"/>
        <v>8197</v>
      </c>
      <c r="F5" s="10" t="s">
        <v>12</v>
      </c>
      <c r="G5" s="10">
        <v>2</v>
      </c>
      <c r="H5" s="12" t="s">
        <v>20</v>
      </c>
      <c r="I5" s="4" t="s">
        <v>21</v>
      </c>
      <c r="K5" s="17"/>
      <c r="L5" s="8" t="s">
        <v>2</v>
      </c>
      <c r="M5" s="8" t="str">
        <f>RIGHT(L5,4)</f>
        <v>41C5</v>
      </c>
      <c r="N5" s="17"/>
      <c r="O5" s="17"/>
      <c r="S5" s="1"/>
      <c r="T5" s="1"/>
      <c r="U5" s="1"/>
    </row>
    <row r="6" spans="2:21" ht="15.75" thickBot="1" x14ac:dyDescent="0.3">
      <c r="B6" s="4">
        <v>4</v>
      </c>
      <c r="C6" s="9" t="s">
        <v>22</v>
      </c>
      <c r="D6" s="5" t="s">
        <v>23</v>
      </c>
      <c r="E6" s="5">
        <f t="shared" si="0"/>
        <v>8199</v>
      </c>
      <c r="F6" s="10" t="s">
        <v>12</v>
      </c>
      <c r="G6" s="10">
        <v>2</v>
      </c>
      <c r="H6" s="12" t="s">
        <v>20</v>
      </c>
      <c r="I6" s="4" t="s">
        <v>24</v>
      </c>
      <c r="R6" s="15"/>
      <c r="S6" s="1"/>
      <c r="T6" s="1"/>
      <c r="U6" s="1"/>
    </row>
    <row r="7" spans="2:21" ht="15.75" thickBot="1" x14ac:dyDescent="0.3">
      <c r="B7" s="4">
        <v>5</v>
      </c>
      <c r="C7" s="9" t="s">
        <v>25</v>
      </c>
      <c r="D7" s="5" t="s">
        <v>26</v>
      </c>
      <c r="E7" s="5">
        <f t="shared" si="0"/>
        <v>8201</v>
      </c>
      <c r="F7" s="10" t="s">
        <v>12</v>
      </c>
      <c r="G7" s="10">
        <v>2</v>
      </c>
      <c r="H7" s="12" t="s">
        <v>20</v>
      </c>
      <c r="I7" s="4" t="s">
        <v>27</v>
      </c>
      <c r="R7" s="15"/>
      <c r="S7" s="1"/>
      <c r="T7" s="1"/>
      <c r="U7" s="1"/>
    </row>
    <row r="8" spans="2:21" ht="15.75" thickBot="1" x14ac:dyDescent="0.3">
      <c r="B8" s="4">
        <v>6</v>
      </c>
      <c r="C8" s="9" t="s">
        <v>28</v>
      </c>
      <c r="D8" s="5" t="s">
        <v>29</v>
      </c>
      <c r="E8" s="5">
        <f t="shared" si="0"/>
        <v>8203</v>
      </c>
      <c r="F8" s="10" t="s">
        <v>12</v>
      </c>
      <c r="G8" s="10">
        <v>2</v>
      </c>
      <c r="H8" s="12" t="s">
        <v>20</v>
      </c>
      <c r="I8" s="4" t="s">
        <v>30</v>
      </c>
      <c r="P8" s="15"/>
      <c r="Q8" s="15"/>
      <c r="R8" s="15"/>
      <c r="S8" s="1"/>
      <c r="T8" s="1"/>
      <c r="U8" s="1"/>
    </row>
    <row r="9" spans="2:21" ht="15.75" thickBot="1" x14ac:dyDescent="0.3">
      <c r="B9" s="4">
        <v>7</v>
      </c>
      <c r="C9" s="9" t="s">
        <v>31</v>
      </c>
      <c r="D9" s="5" t="s">
        <v>32</v>
      </c>
      <c r="E9" s="5">
        <f t="shared" si="0"/>
        <v>8205</v>
      </c>
      <c r="F9" s="10" t="s">
        <v>12</v>
      </c>
      <c r="G9" s="10">
        <v>2</v>
      </c>
      <c r="H9" s="12" t="s">
        <v>20</v>
      </c>
      <c r="I9" s="4" t="s">
        <v>33</v>
      </c>
      <c r="P9" s="15"/>
      <c r="Q9" s="15"/>
      <c r="R9" s="15"/>
      <c r="S9" s="1"/>
      <c r="T9" s="1"/>
      <c r="U9" s="1"/>
    </row>
    <row r="10" spans="2:21" ht="15.75" thickBot="1" x14ac:dyDescent="0.3">
      <c r="B10" s="4">
        <v>8</v>
      </c>
      <c r="C10" s="9" t="s">
        <v>34</v>
      </c>
      <c r="D10" s="5" t="s">
        <v>35</v>
      </c>
      <c r="E10" s="5">
        <f t="shared" si="0"/>
        <v>8207</v>
      </c>
      <c r="F10" s="10" t="s">
        <v>12</v>
      </c>
      <c r="G10" s="10">
        <v>2</v>
      </c>
      <c r="H10" s="12" t="s">
        <v>20</v>
      </c>
      <c r="I10" s="4" t="s">
        <v>36</v>
      </c>
      <c r="P10" s="15"/>
      <c r="Q10" s="15"/>
      <c r="R10" s="15"/>
      <c r="S10" s="1"/>
      <c r="T10" s="1"/>
      <c r="U10" s="1"/>
    </row>
    <row r="11" spans="2:21" ht="15.75" thickBot="1" x14ac:dyDescent="0.3">
      <c r="B11" s="4">
        <v>9</v>
      </c>
      <c r="C11" s="9" t="s">
        <v>37</v>
      </c>
      <c r="D11" s="5" t="s">
        <v>38</v>
      </c>
      <c r="E11" s="5">
        <f t="shared" si="0"/>
        <v>8209</v>
      </c>
      <c r="F11" s="10" t="s">
        <v>12</v>
      </c>
      <c r="G11" s="10">
        <v>2</v>
      </c>
      <c r="H11" s="12" t="s">
        <v>20</v>
      </c>
      <c r="I11" s="4" t="s">
        <v>39</v>
      </c>
      <c r="P11" s="15"/>
      <c r="Q11" s="15"/>
      <c r="R11" s="15"/>
      <c r="S11" s="1"/>
      <c r="T11" s="1"/>
      <c r="U11" s="1"/>
    </row>
    <row r="12" spans="2:21" ht="15.75" thickBot="1" x14ac:dyDescent="0.3">
      <c r="B12" s="4">
        <v>10</v>
      </c>
      <c r="C12" s="9" t="s">
        <v>40</v>
      </c>
      <c r="D12" s="5" t="s">
        <v>41</v>
      </c>
      <c r="E12" s="5">
        <f t="shared" si="0"/>
        <v>8211</v>
      </c>
      <c r="F12" s="10" t="s">
        <v>12</v>
      </c>
      <c r="G12" s="10">
        <v>2</v>
      </c>
      <c r="H12" s="12" t="s">
        <v>20</v>
      </c>
      <c r="I12" s="4" t="s">
        <v>42</v>
      </c>
      <c r="P12" s="15"/>
      <c r="Q12" s="15"/>
      <c r="R12" s="15"/>
    </row>
    <row r="13" spans="2:21" ht="15.75" thickBot="1" x14ac:dyDescent="0.3">
      <c r="B13" s="4">
        <v>11</v>
      </c>
      <c r="C13" s="9" t="s">
        <v>43</v>
      </c>
      <c r="D13" s="5" t="s">
        <v>44</v>
      </c>
      <c r="E13" s="5">
        <f t="shared" si="0"/>
        <v>8213</v>
      </c>
      <c r="F13" s="10" t="s">
        <v>12</v>
      </c>
      <c r="G13" s="10">
        <v>2</v>
      </c>
      <c r="H13" s="12" t="s">
        <v>20</v>
      </c>
      <c r="I13" s="4" t="s">
        <v>45</v>
      </c>
      <c r="P13" s="15"/>
      <c r="Q13" s="15"/>
      <c r="R13" s="15"/>
    </row>
    <row r="14" spans="2:21" ht="15.75" thickBot="1" x14ac:dyDescent="0.3">
      <c r="B14" s="4">
        <v>12</v>
      </c>
      <c r="C14" s="9" t="s">
        <v>46</v>
      </c>
      <c r="D14" s="5" t="s">
        <v>47</v>
      </c>
      <c r="E14" s="5">
        <f t="shared" si="0"/>
        <v>8215</v>
      </c>
      <c r="F14" s="10" t="s">
        <v>12</v>
      </c>
      <c r="G14" s="10">
        <v>2</v>
      </c>
      <c r="H14" s="12" t="s">
        <v>20</v>
      </c>
      <c r="I14" s="4" t="s">
        <v>48</v>
      </c>
      <c r="P14" s="15"/>
      <c r="Q14" s="15"/>
      <c r="R14" s="15"/>
    </row>
    <row r="15" spans="2:21" ht="15.75" thickBot="1" x14ac:dyDescent="0.3">
      <c r="B15" s="4">
        <v>13</v>
      </c>
      <c r="C15" s="9" t="s">
        <v>49</v>
      </c>
      <c r="D15" s="5" t="s">
        <v>50</v>
      </c>
      <c r="E15" s="5">
        <f t="shared" si="0"/>
        <v>8217</v>
      </c>
      <c r="F15" s="10" t="s">
        <v>51</v>
      </c>
      <c r="G15" s="10">
        <v>1</v>
      </c>
      <c r="H15" s="12" t="s">
        <v>20</v>
      </c>
      <c r="I15" s="4" t="s">
        <v>52</v>
      </c>
      <c r="P15" s="15"/>
      <c r="Q15" s="15"/>
      <c r="R15" s="15"/>
      <c r="S15" s="1"/>
      <c r="T15" s="1"/>
      <c r="U15" s="2"/>
    </row>
    <row r="16" spans="2:21" ht="15.75" thickBot="1" x14ac:dyDescent="0.3">
      <c r="B16" s="4">
        <v>14</v>
      </c>
      <c r="C16" s="9" t="s">
        <v>53</v>
      </c>
      <c r="D16" s="5" t="s">
        <v>54</v>
      </c>
      <c r="E16" s="5">
        <f t="shared" si="0"/>
        <v>8218</v>
      </c>
      <c r="F16" s="10" t="s">
        <v>51</v>
      </c>
      <c r="G16" s="10">
        <v>1</v>
      </c>
      <c r="H16" s="12" t="s">
        <v>20</v>
      </c>
      <c r="I16" s="4" t="s">
        <v>55</v>
      </c>
      <c r="P16" s="15"/>
      <c r="Q16" s="15"/>
      <c r="R16" s="15"/>
      <c r="S16" s="1"/>
      <c r="T16" s="1"/>
      <c r="U16" s="1"/>
    </row>
    <row r="17" spans="16:21" x14ac:dyDescent="0.25">
      <c r="P17" s="15"/>
      <c r="Q17" s="15"/>
      <c r="R17" s="15"/>
      <c r="S17" s="1"/>
      <c r="T17" s="1"/>
      <c r="U17" s="1"/>
    </row>
    <row r="18" spans="16:21" x14ac:dyDescent="0.25">
      <c r="P18" s="15"/>
      <c r="Q18" s="15"/>
      <c r="R18" s="15"/>
    </row>
    <row r="19" spans="16:21" x14ac:dyDescent="0.25">
      <c r="P19" s="15"/>
      <c r="Q19" s="15"/>
      <c r="R19" s="15"/>
    </row>
    <row r="20" spans="16:21" x14ac:dyDescent="0.25">
      <c r="P20" s="15"/>
      <c r="Q20" s="15"/>
      <c r="R20" s="15"/>
    </row>
    <row r="21" spans="16:21" x14ac:dyDescent="0.25">
      <c r="P21" s="15"/>
      <c r="Q21" s="15"/>
      <c r="R21" s="15"/>
    </row>
    <row r="22" spans="16:21" x14ac:dyDescent="0.25">
      <c r="P22" s="15"/>
      <c r="Q22" s="15"/>
      <c r="R22" s="15"/>
    </row>
    <row r="23" spans="16:21" x14ac:dyDescent="0.25">
      <c r="P23" s="15"/>
      <c r="Q23" s="15"/>
      <c r="R23" s="15"/>
    </row>
    <row r="24" spans="16:21" x14ac:dyDescent="0.25">
      <c r="P24" s="15"/>
      <c r="Q24" s="15"/>
      <c r="R24" s="15"/>
    </row>
    <row r="25" spans="16:21" x14ac:dyDescent="0.25">
      <c r="P25" s="15"/>
      <c r="Q25" s="15"/>
      <c r="R25" s="15"/>
    </row>
    <row r="26" spans="16:21" x14ac:dyDescent="0.25">
      <c r="P26" s="15"/>
      <c r="Q26" s="15"/>
      <c r="R26" s="15"/>
    </row>
    <row r="27" spans="16:21" x14ac:dyDescent="0.25">
      <c r="P27" s="15"/>
      <c r="Q27" s="15"/>
      <c r="R27" s="15"/>
    </row>
    <row r="28" spans="16:21" x14ac:dyDescent="0.25">
      <c r="P28" s="15"/>
      <c r="Q28" s="15"/>
      <c r="R28" s="15"/>
    </row>
    <row r="29" spans="16:21" x14ac:dyDescent="0.25">
      <c r="P29" s="15"/>
      <c r="Q29" s="15"/>
      <c r="R29" s="15"/>
    </row>
    <row r="30" spans="16:21" x14ac:dyDescent="0.25">
      <c r="P30" s="15"/>
      <c r="Q30" s="15"/>
      <c r="R30" s="15"/>
    </row>
    <row r="31" spans="16:21" x14ac:dyDescent="0.25">
      <c r="P31" s="15"/>
      <c r="Q31" s="15"/>
      <c r="R31" s="15"/>
    </row>
  </sheetData>
  <mergeCells count="42">
    <mergeCell ref="K2:O2"/>
    <mergeCell ref="L3:N3"/>
    <mergeCell ref="P24:P25"/>
    <mergeCell ref="P26:P27"/>
    <mergeCell ref="P8:P9"/>
    <mergeCell ref="P10:P11"/>
    <mergeCell ref="P12:P13"/>
    <mergeCell ref="P14:P15"/>
    <mergeCell ref="K4:K5"/>
    <mergeCell ref="Q28:Q29"/>
    <mergeCell ref="Q30:Q31"/>
    <mergeCell ref="P28:P29"/>
    <mergeCell ref="P30:P31"/>
    <mergeCell ref="O4:O5"/>
    <mergeCell ref="Q8:Q9"/>
    <mergeCell ref="Q10:Q11"/>
    <mergeCell ref="Q12:Q13"/>
    <mergeCell ref="Q14:Q15"/>
    <mergeCell ref="Q16:Q17"/>
    <mergeCell ref="Q18:Q19"/>
    <mergeCell ref="P16:P17"/>
    <mergeCell ref="P18:P19"/>
    <mergeCell ref="P20:P21"/>
    <mergeCell ref="P22:P23"/>
    <mergeCell ref="R14:R15"/>
    <mergeCell ref="Q20:Q21"/>
    <mergeCell ref="Q22:Q23"/>
    <mergeCell ref="Q24:Q25"/>
    <mergeCell ref="Q26:Q27"/>
    <mergeCell ref="R6:R7"/>
    <mergeCell ref="R8:R9"/>
    <mergeCell ref="R10:R11"/>
    <mergeCell ref="R12:R13"/>
    <mergeCell ref="N4:N5"/>
    <mergeCell ref="R28:R29"/>
    <mergeCell ref="R30:R31"/>
    <mergeCell ref="R16:R17"/>
    <mergeCell ref="R18:R19"/>
    <mergeCell ref="R20:R21"/>
    <mergeCell ref="R22:R23"/>
    <mergeCell ref="R24:R25"/>
    <mergeCell ref="R26:R27"/>
  </mergeCells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Basquera</dc:creator>
  <cp:lastModifiedBy>Mauro Basquera</cp:lastModifiedBy>
  <dcterms:created xsi:type="dcterms:W3CDTF">2021-09-10T13:39:34Z</dcterms:created>
  <dcterms:modified xsi:type="dcterms:W3CDTF">2021-11-11T15:47:02Z</dcterms:modified>
</cp:coreProperties>
</file>