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26"/>
  <workbookPr filterPrivacy="1" defaultThemeVersion="124226"/>
  <xr:revisionPtr revIDLastSave="5" documentId="8_{5E0DD894-9A11-40F3-93EE-C58E904F1CE4}" xr6:coauthVersionLast="47" xr6:coauthVersionMax="47" xr10:uidLastSave="{3AA960CA-3038-4263-8EFE-3B29821B3F57}"/>
  <bookViews>
    <workbookView xWindow="-108" yWindow="-108" windowWidth="23256" windowHeight="12576" xr2:uid="{00000000-000D-0000-FFFF-FFFF00000000}"/>
  </bookViews>
  <sheets>
    <sheet name="Combiner Box" sheetId="4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3" i="4" l="1"/>
  <c r="E4" i="4"/>
  <c r="E5" i="4"/>
  <c r="E6" i="4"/>
  <c r="E7" i="4"/>
  <c r="E8" i="4"/>
  <c r="E9" i="4"/>
  <c r="E10" i="4"/>
  <c r="E11" i="4"/>
  <c r="E12" i="4"/>
  <c r="E13" i="4"/>
  <c r="E14" i="4"/>
  <c r="E15" i="4"/>
  <c r="E16" i="4"/>
  <c r="E17" i="4"/>
  <c r="E18" i="4"/>
  <c r="E19" i="4"/>
  <c r="E20" i="4"/>
  <c r="E21" i="4"/>
  <c r="E22" i="4"/>
  <c r="E23" i="4"/>
  <c r="E24" i="4"/>
  <c r="E25" i="4"/>
  <c r="E26" i="4"/>
  <c r="E27" i="4"/>
  <c r="E28" i="4"/>
  <c r="E29" i="4"/>
  <c r="E30" i="4"/>
  <c r="E31" i="4"/>
  <c r="E32" i="4"/>
  <c r="E33" i="4"/>
  <c r="E34" i="4"/>
  <c r="E35" i="4"/>
  <c r="E36" i="4"/>
  <c r="E37" i="4"/>
  <c r="E38" i="4"/>
  <c r="E39" i="4"/>
  <c r="E2" i="4"/>
  <c r="D3" i="4"/>
  <c r="D4" i="4"/>
  <c r="D5" i="4"/>
  <c r="D6" i="4"/>
  <c r="D7" i="4"/>
  <c r="D8" i="4"/>
  <c r="D9" i="4"/>
  <c r="D10" i="4"/>
  <c r="D11" i="4"/>
  <c r="D12" i="4"/>
  <c r="D13" i="4"/>
  <c r="D14" i="4"/>
  <c r="D15" i="4"/>
  <c r="D16" i="4"/>
  <c r="D17" i="4"/>
  <c r="D18" i="4"/>
  <c r="D19" i="4"/>
  <c r="D20" i="4"/>
  <c r="D21" i="4"/>
  <c r="D22" i="4"/>
  <c r="D23" i="4"/>
  <c r="D24" i="4"/>
  <c r="D25" i="4"/>
  <c r="D26" i="4"/>
  <c r="D27" i="4"/>
  <c r="D28" i="4"/>
  <c r="D29" i="4"/>
  <c r="D30" i="4"/>
  <c r="D31" i="4"/>
  <c r="D32" i="4"/>
  <c r="D33" i="4"/>
  <c r="D34" i="4"/>
  <c r="D35" i="4"/>
  <c r="D36" i="4"/>
  <c r="D37" i="4"/>
  <c r="D38" i="4"/>
  <c r="D39" i="4"/>
  <c r="D2" i="4"/>
</calcChain>
</file>

<file path=xl/sharedStrings.xml><?xml version="1.0" encoding="utf-8"?>
<sst xmlns="http://schemas.openxmlformats.org/spreadsheetml/2006/main" count="155" uniqueCount="121">
  <si>
    <t>FLOAT</t>
  </si>
  <si>
    <t>U16</t>
  </si>
  <si>
    <t>DM_SIG_ID_PV_V</t>
  </si>
  <si>
    <t>0x4003</t>
  </si>
  <si>
    <t>0x4025</t>
  </si>
  <si>
    <t>0x4027</t>
  </si>
  <si>
    <t>FLOAT</t>
    <phoneticPr fontId="2" type="noConversion"/>
  </si>
  <si>
    <t>0x4001</t>
  </si>
  <si>
    <t>0x4005</t>
  </si>
  <si>
    <t>0x4007</t>
  </si>
  <si>
    <t>0x4009</t>
  </si>
  <si>
    <t>0x400B</t>
  </si>
  <si>
    <t>0x400D</t>
  </si>
  <si>
    <t>0x400F</t>
  </si>
  <si>
    <t>0x4011</t>
  </si>
  <si>
    <t>0x4013</t>
  </si>
  <si>
    <t>0x4015</t>
  </si>
  <si>
    <t>0x4017</t>
  </si>
  <si>
    <t>0x4019</t>
  </si>
  <si>
    <t>0x401B</t>
  </si>
  <si>
    <t>0x401D</t>
  </si>
  <si>
    <t>0x401F</t>
  </si>
  <si>
    <t>0x4021</t>
  </si>
  <si>
    <t>0x4023</t>
  </si>
  <si>
    <t>0x4029</t>
  </si>
  <si>
    <t>0x402B</t>
  </si>
  <si>
    <t>0x402D</t>
  </si>
  <si>
    <t>0x402E</t>
  </si>
  <si>
    <t>0x402F</t>
  </si>
  <si>
    <t>0x4030</t>
  </si>
  <si>
    <t>0x4031</t>
  </si>
  <si>
    <t xml:space="preserve"> </t>
    <phoneticPr fontId="2" type="noConversion"/>
  </si>
  <si>
    <t>DM_SIG_ID_PV_HW_VARIANT</t>
    <phoneticPr fontId="2" type="noConversion"/>
  </si>
  <si>
    <t>0x4037</t>
  </si>
  <si>
    <t>0x4038</t>
  </si>
  <si>
    <t>0x4039</t>
    <phoneticPr fontId="2" type="noConversion"/>
  </si>
  <si>
    <t>0x403A</t>
    <phoneticPr fontId="2" type="noConversion"/>
  </si>
  <si>
    <t>0x403E</t>
    <phoneticPr fontId="2" type="noConversion"/>
  </si>
  <si>
    <t>DM_SIG_ID_PV_HW_VER</t>
    <phoneticPr fontId="2" type="noConversion"/>
  </si>
  <si>
    <t>DM_SIG_ID_PV_FW_VER</t>
    <phoneticPr fontId="2" type="noConversion"/>
  </si>
  <si>
    <t>DM_SIG_ID_PV_PCB_TEMP</t>
    <phoneticPr fontId="2" type="noConversion"/>
  </si>
  <si>
    <t>DM_SIG_ID_PV_SYSTEM_VOL</t>
    <phoneticPr fontId="2" type="noConversion"/>
  </si>
  <si>
    <t>DM_SIG_ID_PV_EVENT_FLAGS</t>
    <phoneticPr fontId="2" type="noConversion"/>
  </si>
  <si>
    <t>DM_SIG_ID_PV_BLOWN_FUSES</t>
    <phoneticPr fontId="2" type="noConversion"/>
  </si>
  <si>
    <t>DM_SIG_ID_PV_UNDERCURENT</t>
    <phoneticPr fontId="2" type="noConversion"/>
  </si>
  <si>
    <t>DM_SIG_ID_PV_UNDERVOLTAGE_THRESHOLD</t>
    <phoneticPr fontId="2" type="noConversion"/>
  </si>
  <si>
    <t>DM_SIG_ID_PV_UNCURRENT_THRESHOLD</t>
    <phoneticPr fontId="2" type="noConversion"/>
  </si>
  <si>
    <t>DM_SIG_ID_PV_MASK</t>
    <phoneticPr fontId="2" type="noConversion"/>
  </si>
  <si>
    <t>0x403C</t>
    <phoneticPr fontId="2" type="noConversion"/>
  </si>
  <si>
    <t>0x403F</t>
    <phoneticPr fontId="2" type="noConversion"/>
  </si>
  <si>
    <t>0x4040</t>
    <phoneticPr fontId="2" type="noConversion"/>
  </si>
  <si>
    <t>0x4041</t>
    <phoneticPr fontId="2" type="noConversion"/>
  </si>
  <si>
    <t>0x4043</t>
    <phoneticPr fontId="2" type="noConversion"/>
  </si>
  <si>
    <t>0x4045</t>
    <phoneticPr fontId="2" type="noConversion"/>
  </si>
  <si>
    <t>FLOAT</t>
    <phoneticPr fontId="2" type="noConversion"/>
  </si>
  <si>
    <t>PV Voltage</t>
    <phoneticPr fontId="2" type="noConversion"/>
  </si>
  <si>
    <t>Internal Temperature</t>
    <phoneticPr fontId="2" type="noConversion"/>
  </si>
  <si>
    <t>PV1 Current</t>
    <phoneticPr fontId="2" type="noConversion"/>
  </si>
  <si>
    <t>PV2 Current</t>
    <phoneticPr fontId="2" type="noConversion"/>
  </si>
  <si>
    <t>PV3 Current</t>
  </si>
  <si>
    <t>PV4 Current</t>
  </si>
  <si>
    <t>PV5 Current</t>
  </si>
  <si>
    <t>PV6 Current</t>
  </si>
  <si>
    <t>PV7 Current</t>
  </si>
  <si>
    <t>PV8 Current</t>
  </si>
  <si>
    <t>PV9 Current</t>
  </si>
  <si>
    <t>PV10 Current</t>
  </si>
  <si>
    <t>PV11 Current</t>
  </si>
  <si>
    <t>PV12 Current</t>
  </si>
  <si>
    <t>PV13 Current</t>
  </si>
  <si>
    <t>PV14 Current</t>
  </si>
  <si>
    <t>PV15 Current</t>
  </si>
  <si>
    <t>PV16 Current</t>
  </si>
  <si>
    <t>PV17 Current</t>
  </si>
  <si>
    <t>PV18 Current</t>
  </si>
  <si>
    <t>PV19 Current</t>
  </si>
  <si>
    <t>PV20 Current</t>
  </si>
  <si>
    <t>NO.</t>
    <phoneticPr fontId="2" type="noConversion"/>
  </si>
  <si>
    <t>Signal ID</t>
    <phoneticPr fontId="2" type="noConversion"/>
  </si>
  <si>
    <t>Data Type</t>
    <phoneticPr fontId="2" type="noConversion"/>
  </si>
  <si>
    <t>Register Number</t>
    <phoneticPr fontId="2" type="noConversion"/>
  </si>
  <si>
    <t>Function Code</t>
    <phoneticPr fontId="2" type="noConversion"/>
  </si>
  <si>
    <t>Signal name</t>
    <phoneticPr fontId="2" type="noConversion"/>
  </si>
  <si>
    <t>Hardware Version</t>
    <phoneticPr fontId="2" type="noConversion"/>
  </si>
  <si>
    <t>Firmware Version</t>
    <phoneticPr fontId="2" type="noConversion"/>
  </si>
  <si>
    <t>PCB temperature</t>
    <phoneticPr fontId="2" type="noConversion"/>
  </si>
  <si>
    <t>Modbus Address (Hex)</t>
  </si>
  <si>
    <t>Modbus Address (Dec)</t>
  </si>
  <si>
    <t>DM_SIG_ID_PV_TEMP_INTERNEL</t>
  </si>
  <si>
    <t>DM_SIG_ID_PV_I1</t>
  </si>
  <si>
    <t>DM_SIG_ID_PV_I2</t>
  </si>
  <si>
    <t>DM_SIG_ID_PV_I3</t>
  </si>
  <si>
    <t>DM_SIG_ID_PV_I4</t>
  </si>
  <si>
    <t>DM_SIG_ID_PV_I5</t>
  </si>
  <si>
    <t>DM_SIG_ID_PV_I6</t>
  </si>
  <si>
    <t>DM_SIG_ID_PV_I7</t>
  </si>
  <si>
    <t>DM_SIG_ID_PV_I8</t>
  </si>
  <si>
    <t>DM_SIG_ID_PV_I9</t>
  </si>
  <si>
    <t>DM_SIG_ID_PV_I10</t>
  </si>
  <si>
    <t>DM_SIG_ID_PV_I11</t>
  </si>
  <si>
    <t>DM_SIG_ID_PV_I12</t>
  </si>
  <si>
    <t>DM_SIG_ID_PV_I13</t>
  </si>
  <si>
    <t>DM_SIG_ID_PV_I14</t>
  </si>
  <si>
    <t>DM_SIG_ID_PV_I15</t>
  </si>
  <si>
    <t>DM_SIG_ID_PV_I16</t>
  </si>
  <si>
    <t>DM_SIG_ID_PV_I17</t>
  </si>
  <si>
    <t>DM_SIG_ID_PV_I18</t>
  </si>
  <si>
    <t>DM_SIG_ID_PV_I19</t>
  </si>
  <si>
    <t>DM_SIG_ID_PV_I20</t>
  </si>
  <si>
    <t>DM_SIG_ID_PV_ON_OFF_IN1</t>
  </si>
  <si>
    <t>DM_SIG_ID_PV_ON_OFF_IN2</t>
  </si>
  <si>
    <t>DM_SIG_ID_PV_ON_OFF_IN3</t>
  </si>
  <si>
    <t>DM_SIG_ID_PV_ON_OFF_IN4</t>
  </si>
  <si>
    <t>DM_SIG_ID_PV_ON_OFF_IN5</t>
  </si>
  <si>
    <t>PV Voltage</t>
  </si>
  <si>
    <t>Flags</t>
  </si>
  <si>
    <t>Blown Fuses</t>
  </si>
  <si>
    <t>Undercurrent</t>
  </si>
  <si>
    <t>Undervoltage Threshold</t>
  </si>
  <si>
    <t>Undercurrent Threshold</t>
  </si>
  <si>
    <t>Hardware Variant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</si>
</sst>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1"/>
      <color theme="1"/>
      <name val="Calibri"/>
      <family val="2"/>
      <scheme val="minor"/>
    </font>
    <font>
      <sz val="10.5"/>
      <color theme="1"/>
      <name val="Calibri"/>
      <family val="2"/>
    </font>
    <font>
      <sz val="9"/>
      <name val="Calibri"/>
      <family val="3"/>
      <charset val="134"/>
      <scheme val="minor"/>
    </font>
    <font>
      <b/>
      <sz val="11"/>
      <color theme="1"/>
      <name val="Calibri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1" xfId="0" applyFont="1" applyBorder="1" applyAlignment="1">
      <alignment horizontal="justify" vertical="center" wrapText="1"/>
    </xf>
    <xf numFmtId="0" fontId="1" fillId="0" borderId="3" xfId="0" applyFont="1" applyBorder="1" applyAlignment="1">
      <alignment horizontal="justify" vertical="center" wrapText="1"/>
    </xf>
    <xf numFmtId="0" fontId="0" fillId="0" borderId="0" xfId="0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49" fontId="3" fillId="0" borderId="7" xfId="0" applyNumberFormat="1" applyFont="1" applyBorder="1" applyAlignment="1">
      <alignment horizontal="center"/>
    </xf>
    <xf numFmtId="0" fontId="1" fillId="0" borderId="0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0" borderId="0" xfId="0" applyBorder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justify" vertical="center" wrapText="1"/>
    </xf>
    <xf numFmtId="0" fontId="3" fillId="0" borderId="5" xfId="0" applyFont="1" applyBorder="1" applyAlignment="1">
      <alignment horizontal="left"/>
    </xf>
    <xf numFmtId="0" fontId="0" fillId="0" borderId="1" xfId="0" applyBorder="1" applyAlignment="1">
      <alignment horizontal="left"/>
    </xf>
    <xf numFmtId="0" fontId="0" fillId="0" borderId="0" xfId="0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39"/>
  <sheetViews>
    <sheetView showGridLines="0" tabSelected="1" zoomScale="85" zoomScaleNormal="85" workbookViewId="0">
      <selection activeCell="C42" sqref="C42"/>
    </sheetView>
  </sheetViews>
  <sheetFormatPr defaultRowHeight="14.4"/>
  <cols>
    <col min="2" max="2" width="39.77734375" bestFit="1" customWidth="1"/>
    <col min="3" max="3" width="18.33203125" style="3" customWidth="1"/>
    <col min="4" max="4" width="5.21875" style="3" hidden="1" customWidth="1"/>
    <col min="5" max="5" width="21.109375" style="3" bestFit="1" customWidth="1"/>
    <col min="6" max="6" width="14.44140625" style="3" customWidth="1"/>
    <col min="7" max="7" width="19.109375" style="3" customWidth="1"/>
    <col min="8" max="8" width="17.109375" style="3" customWidth="1"/>
    <col min="9" max="9" width="23.5546875" style="16" customWidth="1"/>
  </cols>
  <sheetData>
    <row r="1" spans="1:9" ht="15" thickBot="1">
      <c r="A1" s="6" t="s">
        <v>77</v>
      </c>
      <c r="B1" s="6" t="s">
        <v>78</v>
      </c>
      <c r="C1" s="7" t="s">
        <v>86</v>
      </c>
      <c r="D1" s="7"/>
      <c r="E1" s="7" t="s">
        <v>87</v>
      </c>
      <c r="F1" s="7" t="s">
        <v>79</v>
      </c>
      <c r="G1" s="7" t="s">
        <v>80</v>
      </c>
      <c r="H1" s="8" t="s">
        <v>81</v>
      </c>
      <c r="I1" s="14" t="s">
        <v>82</v>
      </c>
    </row>
    <row r="2" spans="1:9" ht="15" thickBot="1">
      <c r="A2" s="10">
        <v>1</v>
      </c>
      <c r="B2" s="1" t="s">
        <v>2</v>
      </c>
      <c r="C2" s="4" t="s">
        <v>7</v>
      </c>
      <c r="D2" s="4" t="str">
        <f>RIGHT(C2,4)</f>
        <v>4001</v>
      </c>
      <c r="E2" s="4">
        <f>HEX2DEC(D2)</f>
        <v>16385</v>
      </c>
      <c r="F2" s="4" t="s">
        <v>0</v>
      </c>
      <c r="G2" s="4">
        <v>2</v>
      </c>
      <c r="H2" s="4">
        <v>4</v>
      </c>
      <c r="I2" s="15" t="s">
        <v>55</v>
      </c>
    </row>
    <row r="3" spans="1:9" ht="15" thickBot="1">
      <c r="A3" s="10">
        <v>2</v>
      </c>
      <c r="B3" s="2" t="s">
        <v>88</v>
      </c>
      <c r="C3" s="5" t="s">
        <v>3</v>
      </c>
      <c r="D3" s="4" t="str">
        <f t="shared" ref="D3:D39" si="0">RIGHT(C3,4)</f>
        <v>4003</v>
      </c>
      <c r="E3" s="4">
        <f t="shared" ref="E3:E39" si="1">HEX2DEC(D3)</f>
        <v>16387</v>
      </c>
      <c r="F3" s="5" t="s">
        <v>0</v>
      </c>
      <c r="G3" s="5">
        <v>2</v>
      </c>
      <c r="H3" s="5">
        <v>4</v>
      </c>
      <c r="I3" s="15" t="s">
        <v>56</v>
      </c>
    </row>
    <row r="4" spans="1:9" ht="15" thickBot="1">
      <c r="A4" s="10">
        <v>3</v>
      </c>
      <c r="B4" s="2" t="s">
        <v>89</v>
      </c>
      <c r="C4" s="5" t="s">
        <v>8</v>
      </c>
      <c r="D4" s="4" t="str">
        <f t="shared" si="0"/>
        <v>4005</v>
      </c>
      <c r="E4" s="4">
        <f t="shared" si="1"/>
        <v>16389</v>
      </c>
      <c r="F4" s="5" t="s">
        <v>0</v>
      </c>
      <c r="G4" s="5">
        <v>2</v>
      </c>
      <c r="H4" s="5">
        <v>4</v>
      </c>
      <c r="I4" s="15" t="s">
        <v>57</v>
      </c>
    </row>
    <row r="5" spans="1:9" ht="15" thickBot="1">
      <c r="A5" s="10">
        <v>4</v>
      </c>
      <c r="B5" s="2" t="s">
        <v>90</v>
      </c>
      <c r="C5" s="5" t="s">
        <v>9</v>
      </c>
      <c r="D5" s="4" t="str">
        <f t="shared" si="0"/>
        <v>4007</v>
      </c>
      <c r="E5" s="4">
        <f t="shared" si="1"/>
        <v>16391</v>
      </c>
      <c r="F5" s="5" t="s">
        <v>0</v>
      </c>
      <c r="G5" s="5">
        <v>2</v>
      </c>
      <c r="H5" s="5">
        <v>4</v>
      </c>
      <c r="I5" s="15" t="s">
        <v>58</v>
      </c>
    </row>
    <row r="6" spans="1:9" ht="15" thickBot="1">
      <c r="A6" s="10">
        <v>5</v>
      </c>
      <c r="B6" s="2" t="s">
        <v>91</v>
      </c>
      <c r="C6" s="5" t="s">
        <v>10</v>
      </c>
      <c r="D6" s="4" t="str">
        <f t="shared" si="0"/>
        <v>4009</v>
      </c>
      <c r="E6" s="4">
        <f t="shared" si="1"/>
        <v>16393</v>
      </c>
      <c r="F6" s="5" t="s">
        <v>0</v>
      </c>
      <c r="G6" s="5">
        <v>2</v>
      </c>
      <c r="H6" s="5">
        <v>4</v>
      </c>
      <c r="I6" s="15" t="s">
        <v>59</v>
      </c>
    </row>
    <row r="7" spans="1:9" ht="15" thickBot="1">
      <c r="A7" s="10">
        <v>6</v>
      </c>
      <c r="B7" s="2" t="s">
        <v>92</v>
      </c>
      <c r="C7" s="5" t="s">
        <v>11</v>
      </c>
      <c r="D7" s="4" t="str">
        <f t="shared" si="0"/>
        <v>400B</v>
      </c>
      <c r="E7" s="4">
        <f t="shared" si="1"/>
        <v>16395</v>
      </c>
      <c r="F7" s="5" t="s">
        <v>0</v>
      </c>
      <c r="G7" s="5">
        <v>2</v>
      </c>
      <c r="H7" s="5">
        <v>4</v>
      </c>
      <c r="I7" s="15" t="s">
        <v>60</v>
      </c>
    </row>
    <row r="8" spans="1:9" ht="15" thickBot="1">
      <c r="A8" s="10">
        <v>7</v>
      </c>
      <c r="B8" s="2" t="s">
        <v>93</v>
      </c>
      <c r="C8" s="5" t="s">
        <v>12</v>
      </c>
      <c r="D8" s="4" t="str">
        <f t="shared" si="0"/>
        <v>400D</v>
      </c>
      <c r="E8" s="4">
        <f t="shared" si="1"/>
        <v>16397</v>
      </c>
      <c r="F8" s="5" t="s">
        <v>0</v>
      </c>
      <c r="G8" s="5">
        <v>2</v>
      </c>
      <c r="H8" s="5">
        <v>4</v>
      </c>
      <c r="I8" s="15" t="s">
        <v>61</v>
      </c>
    </row>
    <row r="9" spans="1:9" ht="15" thickBot="1">
      <c r="A9" s="10">
        <v>8</v>
      </c>
      <c r="B9" s="2" t="s">
        <v>94</v>
      </c>
      <c r="C9" s="5" t="s">
        <v>13</v>
      </c>
      <c r="D9" s="4" t="str">
        <f t="shared" si="0"/>
        <v>400F</v>
      </c>
      <c r="E9" s="4">
        <f t="shared" si="1"/>
        <v>16399</v>
      </c>
      <c r="F9" s="5" t="s">
        <v>0</v>
      </c>
      <c r="G9" s="5">
        <v>2</v>
      </c>
      <c r="H9" s="5">
        <v>4</v>
      </c>
      <c r="I9" s="15" t="s">
        <v>62</v>
      </c>
    </row>
    <row r="10" spans="1:9" ht="15" thickBot="1">
      <c r="A10" s="10">
        <v>9</v>
      </c>
      <c r="B10" s="2" t="s">
        <v>95</v>
      </c>
      <c r="C10" s="5" t="s">
        <v>14</v>
      </c>
      <c r="D10" s="4" t="str">
        <f t="shared" si="0"/>
        <v>4011</v>
      </c>
      <c r="E10" s="4">
        <f t="shared" si="1"/>
        <v>16401</v>
      </c>
      <c r="F10" s="5" t="s">
        <v>6</v>
      </c>
      <c r="G10" s="5">
        <v>2</v>
      </c>
      <c r="H10" s="5">
        <v>4</v>
      </c>
      <c r="I10" s="15" t="s">
        <v>63</v>
      </c>
    </row>
    <row r="11" spans="1:9" ht="15" thickBot="1">
      <c r="A11" s="10">
        <v>10</v>
      </c>
      <c r="B11" s="2" t="s">
        <v>96</v>
      </c>
      <c r="C11" s="5" t="s">
        <v>15</v>
      </c>
      <c r="D11" s="4" t="str">
        <f t="shared" si="0"/>
        <v>4013</v>
      </c>
      <c r="E11" s="4">
        <f t="shared" si="1"/>
        <v>16403</v>
      </c>
      <c r="F11" s="5" t="s">
        <v>0</v>
      </c>
      <c r="G11" s="5">
        <v>2</v>
      </c>
      <c r="H11" s="5">
        <v>4</v>
      </c>
      <c r="I11" s="15" t="s">
        <v>64</v>
      </c>
    </row>
    <row r="12" spans="1:9" ht="15" thickBot="1">
      <c r="A12" s="10">
        <v>11</v>
      </c>
      <c r="B12" s="2" t="s">
        <v>97</v>
      </c>
      <c r="C12" s="5" t="s">
        <v>16</v>
      </c>
      <c r="D12" s="4" t="str">
        <f t="shared" si="0"/>
        <v>4015</v>
      </c>
      <c r="E12" s="4">
        <f t="shared" si="1"/>
        <v>16405</v>
      </c>
      <c r="F12" s="5" t="s">
        <v>0</v>
      </c>
      <c r="G12" s="5">
        <v>2</v>
      </c>
      <c r="H12" s="5">
        <v>4</v>
      </c>
      <c r="I12" s="15" t="s">
        <v>65</v>
      </c>
    </row>
    <row r="13" spans="1:9" ht="15" thickBot="1">
      <c r="A13" s="10">
        <v>12</v>
      </c>
      <c r="B13" s="2" t="s">
        <v>98</v>
      </c>
      <c r="C13" s="5" t="s">
        <v>17</v>
      </c>
      <c r="D13" s="4" t="str">
        <f t="shared" si="0"/>
        <v>4017</v>
      </c>
      <c r="E13" s="4">
        <f t="shared" si="1"/>
        <v>16407</v>
      </c>
      <c r="F13" s="5" t="s">
        <v>0</v>
      </c>
      <c r="G13" s="5">
        <v>2</v>
      </c>
      <c r="H13" s="5">
        <v>4</v>
      </c>
      <c r="I13" s="15" t="s">
        <v>66</v>
      </c>
    </row>
    <row r="14" spans="1:9" ht="15" thickBot="1">
      <c r="A14" s="10">
        <v>13</v>
      </c>
      <c r="B14" s="2" t="s">
        <v>99</v>
      </c>
      <c r="C14" s="5" t="s">
        <v>18</v>
      </c>
      <c r="D14" s="4" t="str">
        <f t="shared" si="0"/>
        <v>4019</v>
      </c>
      <c r="E14" s="4">
        <f t="shared" si="1"/>
        <v>16409</v>
      </c>
      <c r="F14" s="5" t="s">
        <v>0</v>
      </c>
      <c r="G14" s="5">
        <v>2</v>
      </c>
      <c r="H14" s="5">
        <v>4</v>
      </c>
      <c r="I14" s="15" t="s">
        <v>67</v>
      </c>
    </row>
    <row r="15" spans="1:9" ht="15" thickBot="1">
      <c r="A15" s="10">
        <v>14</v>
      </c>
      <c r="B15" s="2" t="s">
        <v>100</v>
      </c>
      <c r="C15" s="5" t="s">
        <v>19</v>
      </c>
      <c r="D15" s="4" t="str">
        <f t="shared" si="0"/>
        <v>401B</v>
      </c>
      <c r="E15" s="4">
        <f t="shared" si="1"/>
        <v>16411</v>
      </c>
      <c r="F15" s="5" t="s">
        <v>0</v>
      </c>
      <c r="G15" s="5">
        <v>2</v>
      </c>
      <c r="H15" s="5">
        <v>4</v>
      </c>
      <c r="I15" s="15" t="s">
        <v>68</v>
      </c>
    </row>
    <row r="16" spans="1:9" ht="15" thickBot="1">
      <c r="A16" s="10">
        <v>15</v>
      </c>
      <c r="B16" s="2" t="s">
        <v>101</v>
      </c>
      <c r="C16" s="5" t="s">
        <v>20</v>
      </c>
      <c r="D16" s="4" t="str">
        <f t="shared" si="0"/>
        <v>401D</v>
      </c>
      <c r="E16" s="4">
        <f t="shared" si="1"/>
        <v>16413</v>
      </c>
      <c r="F16" s="5" t="s">
        <v>0</v>
      </c>
      <c r="G16" s="5">
        <v>2</v>
      </c>
      <c r="H16" s="5">
        <v>4</v>
      </c>
      <c r="I16" s="15" t="s">
        <v>69</v>
      </c>
    </row>
    <row r="17" spans="1:11" ht="15" thickBot="1">
      <c r="A17" s="10">
        <v>16</v>
      </c>
      <c r="B17" s="2" t="s">
        <v>102</v>
      </c>
      <c r="C17" s="5" t="s">
        <v>21</v>
      </c>
      <c r="D17" s="4" t="str">
        <f t="shared" si="0"/>
        <v>401F</v>
      </c>
      <c r="E17" s="4">
        <f t="shared" si="1"/>
        <v>16415</v>
      </c>
      <c r="F17" s="5" t="s">
        <v>0</v>
      </c>
      <c r="G17" s="5">
        <v>2</v>
      </c>
      <c r="H17" s="5">
        <v>4</v>
      </c>
      <c r="I17" s="15" t="s">
        <v>70</v>
      </c>
    </row>
    <row r="18" spans="1:11" ht="15" thickBot="1">
      <c r="A18" s="10">
        <v>17</v>
      </c>
      <c r="B18" s="2" t="s">
        <v>103</v>
      </c>
      <c r="C18" s="5" t="s">
        <v>22</v>
      </c>
      <c r="D18" s="4" t="str">
        <f t="shared" si="0"/>
        <v>4021</v>
      </c>
      <c r="E18" s="4">
        <f t="shared" si="1"/>
        <v>16417</v>
      </c>
      <c r="F18" s="5" t="s">
        <v>0</v>
      </c>
      <c r="G18" s="5">
        <v>2</v>
      </c>
      <c r="H18" s="5">
        <v>4</v>
      </c>
      <c r="I18" s="15" t="s">
        <v>71</v>
      </c>
    </row>
    <row r="19" spans="1:11" ht="15" thickBot="1">
      <c r="A19" s="10">
        <v>18</v>
      </c>
      <c r="B19" s="2" t="s">
        <v>104</v>
      </c>
      <c r="C19" s="5" t="s">
        <v>23</v>
      </c>
      <c r="D19" s="4" t="str">
        <f t="shared" si="0"/>
        <v>4023</v>
      </c>
      <c r="E19" s="4">
        <f t="shared" si="1"/>
        <v>16419</v>
      </c>
      <c r="F19" s="5" t="s">
        <v>0</v>
      </c>
      <c r="G19" s="5">
        <v>2</v>
      </c>
      <c r="H19" s="5">
        <v>4</v>
      </c>
      <c r="I19" s="15" t="s">
        <v>72</v>
      </c>
    </row>
    <row r="20" spans="1:11" ht="15" thickBot="1">
      <c r="A20" s="10">
        <v>19</v>
      </c>
      <c r="B20" s="2" t="s">
        <v>105</v>
      </c>
      <c r="C20" s="5" t="s">
        <v>4</v>
      </c>
      <c r="D20" s="4" t="str">
        <f t="shared" si="0"/>
        <v>4025</v>
      </c>
      <c r="E20" s="4">
        <f t="shared" si="1"/>
        <v>16421</v>
      </c>
      <c r="F20" s="5" t="s">
        <v>0</v>
      </c>
      <c r="G20" s="5">
        <v>2</v>
      </c>
      <c r="H20" s="5">
        <v>4</v>
      </c>
      <c r="I20" s="15" t="s">
        <v>73</v>
      </c>
    </row>
    <row r="21" spans="1:11" ht="15" thickBot="1">
      <c r="A21" s="10">
        <v>20</v>
      </c>
      <c r="B21" s="2" t="s">
        <v>106</v>
      </c>
      <c r="C21" s="5" t="s">
        <v>5</v>
      </c>
      <c r="D21" s="4" t="str">
        <f t="shared" si="0"/>
        <v>4027</v>
      </c>
      <c r="E21" s="4">
        <f t="shared" si="1"/>
        <v>16423</v>
      </c>
      <c r="F21" s="5" t="s">
        <v>0</v>
      </c>
      <c r="G21" s="5">
        <v>2</v>
      </c>
      <c r="H21" s="5">
        <v>4</v>
      </c>
      <c r="I21" s="15" t="s">
        <v>74</v>
      </c>
    </row>
    <row r="22" spans="1:11" ht="15" thickBot="1">
      <c r="A22" s="10">
        <v>21</v>
      </c>
      <c r="B22" s="2" t="s">
        <v>107</v>
      </c>
      <c r="C22" s="5" t="s">
        <v>24</v>
      </c>
      <c r="D22" s="4" t="str">
        <f t="shared" si="0"/>
        <v>4029</v>
      </c>
      <c r="E22" s="4">
        <f t="shared" si="1"/>
        <v>16425</v>
      </c>
      <c r="F22" s="5" t="s">
        <v>0</v>
      </c>
      <c r="G22" s="5">
        <v>2</v>
      </c>
      <c r="H22" s="5">
        <v>4</v>
      </c>
      <c r="I22" s="15" t="s">
        <v>75</v>
      </c>
    </row>
    <row r="23" spans="1:11" ht="15" thickBot="1">
      <c r="A23" s="10">
        <v>22</v>
      </c>
      <c r="B23" s="2" t="s">
        <v>108</v>
      </c>
      <c r="C23" s="5" t="s">
        <v>25</v>
      </c>
      <c r="D23" s="4" t="str">
        <f t="shared" si="0"/>
        <v>402B</v>
      </c>
      <c r="E23" s="4">
        <f t="shared" si="1"/>
        <v>16427</v>
      </c>
      <c r="F23" s="5" t="s">
        <v>0</v>
      </c>
      <c r="G23" s="5">
        <v>2</v>
      </c>
      <c r="H23" s="5">
        <v>4</v>
      </c>
      <c r="I23" s="15" t="s">
        <v>76</v>
      </c>
      <c r="J23" s="9" t="s">
        <v>31</v>
      </c>
      <c r="K23" s="11"/>
    </row>
    <row r="24" spans="1:11" ht="15" thickBot="1">
      <c r="A24" s="10">
        <v>23</v>
      </c>
      <c r="B24" s="2" t="s">
        <v>109</v>
      </c>
      <c r="C24" s="5" t="s">
        <v>26</v>
      </c>
      <c r="D24" s="4" t="str">
        <f t="shared" si="0"/>
        <v>402D</v>
      </c>
      <c r="E24" s="4">
        <f t="shared" si="1"/>
        <v>16429</v>
      </c>
      <c r="F24" s="5" t="s">
        <v>1</v>
      </c>
      <c r="G24" s="5">
        <v>1</v>
      </c>
      <c r="H24" s="5">
        <v>4</v>
      </c>
      <c r="I24" s="15"/>
    </row>
    <row r="25" spans="1:11" ht="15" thickBot="1">
      <c r="A25" s="10">
        <v>24</v>
      </c>
      <c r="B25" s="2" t="s">
        <v>110</v>
      </c>
      <c r="C25" s="5" t="s">
        <v>27</v>
      </c>
      <c r="D25" s="4" t="str">
        <f t="shared" si="0"/>
        <v>402E</v>
      </c>
      <c r="E25" s="4">
        <f t="shared" si="1"/>
        <v>16430</v>
      </c>
      <c r="F25" s="5" t="s">
        <v>1</v>
      </c>
      <c r="G25" s="5">
        <v>1</v>
      </c>
      <c r="H25" s="5">
        <v>4</v>
      </c>
      <c r="I25" s="15"/>
    </row>
    <row r="26" spans="1:11" ht="15" thickBot="1">
      <c r="A26" s="10">
        <v>25</v>
      </c>
      <c r="B26" s="2" t="s">
        <v>111</v>
      </c>
      <c r="C26" s="5" t="s">
        <v>28</v>
      </c>
      <c r="D26" s="4" t="str">
        <f t="shared" si="0"/>
        <v>402F</v>
      </c>
      <c r="E26" s="4">
        <f t="shared" si="1"/>
        <v>16431</v>
      </c>
      <c r="F26" s="5" t="s">
        <v>1</v>
      </c>
      <c r="G26" s="5">
        <v>1</v>
      </c>
      <c r="H26" s="5">
        <v>4</v>
      </c>
      <c r="I26" s="15"/>
    </row>
    <row r="27" spans="1:11" ht="15" thickBot="1">
      <c r="A27" s="10">
        <v>26</v>
      </c>
      <c r="B27" s="2" t="s">
        <v>112</v>
      </c>
      <c r="C27" s="5" t="s">
        <v>29</v>
      </c>
      <c r="D27" s="4" t="str">
        <f t="shared" si="0"/>
        <v>4030</v>
      </c>
      <c r="E27" s="4">
        <f t="shared" si="1"/>
        <v>16432</v>
      </c>
      <c r="F27" s="5" t="s">
        <v>1</v>
      </c>
      <c r="G27" s="5">
        <v>1</v>
      </c>
      <c r="H27" s="5">
        <v>4</v>
      </c>
      <c r="I27" s="15"/>
    </row>
    <row r="28" spans="1:11" ht="15" thickBot="1">
      <c r="A28" s="10">
        <v>27</v>
      </c>
      <c r="B28" s="1" t="s">
        <v>113</v>
      </c>
      <c r="C28" s="12" t="s">
        <v>30</v>
      </c>
      <c r="D28" s="4" t="str">
        <f t="shared" si="0"/>
        <v>4031</v>
      </c>
      <c r="E28" s="4">
        <f t="shared" si="1"/>
        <v>16433</v>
      </c>
      <c r="F28" s="12" t="s">
        <v>1</v>
      </c>
      <c r="G28" s="12">
        <v>1</v>
      </c>
      <c r="H28" s="12">
        <v>4</v>
      </c>
      <c r="I28" s="15"/>
    </row>
    <row r="29" spans="1:11" ht="15" thickBot="1">
      <c r="A29" s="10">
        <v>28</v>
      </c>
      <c r="B29" s="13" t="s">
        <v>32</v>
      </c>
      <c r="C29" s="12" t="s">
        <v>33</v>
      </c>
      <c r="D29" s="4" t="str">
        <f t="shared" si="0"/>
        <v>4037</v>
      </c>
      <c r="E29" s="4">
        <f t="shared" si="1"/>
        <v>16439</v>
      </c>
      <c r="F29" s="12" t="s">
        <v>1</v>
      </c>
      <c r="G29" s="12">
        <v>1</v>
      </c>
      <c r="H29" s="12">
        <v>4</v>
      </c>
      <c r="I29" s="15" t="s">
        <v>120</v>
      </c>
    </row>
    <row r="30" spans="1:11" ht="15" thickBot="1">
      <c r="A30" s="10">
        <v>29</v>
      </c>
      <c r="B30" s="13" t="s">
        <v>38</v>
      </c>
      <c r="C30" s="12" t="s">
        <v>34</v>
      </c>
      <c r="D30" s="4" t="str">
        <f t="shared" si="0"/>
        <v>4038</v>
      </c>
      <c r="E30" s="4">
        <f t="shared" si="1"/>
        <v>16440</v>
      </c>
      <c r="F30" s="12" t="s">
        <v>1</v>
      </c>
      <c r="G30" s="12">
        <v>1</v>
      </c>
      <c r="H30" s="12">
        <v>4</v>
      </c>
      <c r="I30" s="15" t="s">
        <v>83</v>
      </c>
    </row>
    <row r="31" spans="1:11" ht="15" thickBot="1">
      <c r="A31" s="10">
        <v>30</v>
      </c>
      <c r="B31" s="13" t="s">
        <v>39</v>
      </c>
      <c r="C31" s="12" t="s">
        <v>35</v>
      </c>
      <c r="D31" s="4" t="str">
        <f t="shared" si="0"/>
        <v>4039</v>
      </c>
      <c r="E31" s="4">
        <f t="shared" si="1"/>
        <v>16441</v>
      </c>
      <c r="F31" s="12" t="s">
        <v>1</v>
      </c>
      <c r="G31" s="12">
        <v>1</v>
      </c>
      <c r="H31" s="12">
        <v>4</v>
      </c>
      <c r="I31" s="15" t="s">
        <v>84</v>
      </c>
    </row>
    <row r="32" spans="1:11" ht="15" thickBot="1">
      <c r="A32" s="10">
        <v>31</v>
      </c>
      <c r="B32" s="13" t="s">
        <v>40</v>
      </c>
      <c r="C32" s="12" t="s">
        <v>36</v>
      </c>
      <c r="D32" s="4" t="str">
        <f t="shared" si="0"/>
        <v>403A</v>
      </c>
      <c r="E32" s="4">
        <f t="shared" si="1"/>
        <v>16442</v>
      </c>
      <c r="F32" s="12" t="s">
        <v>54</v>
      </c>
      <c r="G32" s="12">
        <v>2</v>
      </c>
      <c r="H32" s="12">
        <v>4</v>
      </c>
      <c r="I32" s="15" t="s">
        <v>85</v>
      </c>
    </row>
    <row r="33" spans="1:9" ht="15" thickBot="1">
      <c r="A33" s="10">
        <v>32</v>
      </c>
      <c r="B33" s="13" t="s">
        <v>41</v>
      </c>
      <c r="C33" s="12" t="s">
        <v>48</v>
      </c>
      <c r="D33" s="4" t="str">
        <f t="shared" si="0"/>
        <v>403C</v>
      </c>
      <c r="E33" s="4">
        <f t="shared" si="1"/>
        <v>16444</v>
      </c>
      <c r="F33" s="12" t="s">
        <v>54</v>
      </c>
      <c r="G33" s="12">
        <v>2</v>
      </c>
      <c r="H33" s="12">
        <v>4</v>
      </c>
      <c r="I33" s="15" t="s">
        <v>114</v>
      </c>
    </row>
    <row r="34" spans="1:9" ht="15" thickBot="1">
      <c r="A34" s="10">
        <v>33</v>
      </c>
      <c r="B34" s="13" t="s">
        <v>42</v>
      </c>
      <c r="C34" s="12" t="s">
        <v>37</v>
      </c>
      <c r="D34" s="4" t="str">
        <f t="shared" si="0"/>
        <v>403E</v>
      </c>
      <c r="E34" s="4">
        <f t="shared" si="1"/>
        <v>16446</v>
      </c>
      <c r="F34" s="12" t="s">
        <v>1</v>
      </c>
      <c r="G34" s="12">
        <v>1</v>
      </c>
      <c r="H34" s="12">
        <v>4</v>
      </c>
      <c r="I34" s="15" t="s">
        <v>115</v>
      </c>
    </row>
    <row r="35" spans="1:9" ht="15" thickBot="1">
      <c r="A35" s="10">
        <v>34</v>
      </c>
      <c r="B35" s="13" t="s">
        <v>43</v>
      </c>
      <c r="C35" s="12" t="s">
        <v>49</v>
      </c>
      <c r="D35" s="4" t="str">
        <f t="shared" si="0"/>
        <v>403F</v>
      </c>
      <c r="E35" s="4">
        <f t="shared" si="1"/>
        <v>16447</v>
      </c>
      <c r="F35" s="12" t="s">
        <v>1</v>
      </c>
      <c r="G35" s="12">
        <v>1</v>
      </c>
      <c r="H35" s="12">
        <v>4</v>
      </c>
      <c r="I35" s="15" t="s">
        <v>116</v>
      </c>
    </row>
    <row r="36" spans="1:9" ht="15" thickBot="1">
      <c r="A36" s="10">
        <v>35</v>
      </c>
      <c r="B36" s="13" t="s">
        <v>44</v>
      </c>
      <c r="C36" s="12" t="s">
        <v>50</v>
      </c>
      <c r="D36" s="4" t="str">
        <f t="shared" si="0"/>
        <v>4040</v>
      </c>
      <c r="E36" s="4">
        <f t="shared" si="1"/>
        <v>16448</v>
      </c>
      <c r="F36" s="12" t="s">
        <v>1</v>
      </c>
      <c r="G36" s="12">
        <v>1</v>
      </c>
      <c r="H36" s="12">
        <v>4</v>
      </c>
      <c r="I36" s="15" t="s">
        <v>117</v>
      </c>
    </row>
    <row r="37" spans="1:9" ht="13.2" customHeight="1" thickBot="1">
      <c r="A37" s="10">
        <v>36</v>
      </c>
      <c r="B37" s="13" t="s">
        <v>45</v>
      </c>
      <c r="C37" s="12" t="s">
        <v>51</v>
      </c>
      <c r="D37" s="4" t="str">
        <f t="shared" si="0"/>
        <v>4041</v>
      </c>
      <c r="E37" s="4">
        <f t="shared" si="1"/>
        <v>16449</v>
      </c>
      <c r="F37" s="12" t="s">
        <v>54</v>
      </c>
      <c r="G37" s="12">
        <v>2</v>
      </c>
      <c r="H37" s="12">
        <v>6</v>
      </c>
      <c r="I37" s="15" t="s">
        <v>118</v>
      </c>
    </row>
    <row r="38" spans="1:9" ht="13.2" customHeight="1" thickBot="1">
      <c r="A38" s="10">
        <v>37</v>
      </c>
      <c r="B38" s="13" t="s">
        <v>46</v>
      </c>
      <c r="C38" s="12" t="s">
        <v>52</v>
      </c>
      <c r="D38" s="4" t="str">
        <f t="shared" si="0"/>
        <v>4043</v>
      </c>
      <c r="E38" s="4">
        <f t="shared" si="1"/>
        <v>16451</v>
      </c>
      <c r="F38" s="12" t="s">
        <v>54</v>
      </c>
      <c r="G38" s="12">
        <v>2</v>
      </c>
      <c r="H38" s="12">
        <v>6</v>
      </c>
      <c r="I38" s="15" t="s">
        <v>119</v>
      </c>
    </row>
    <row r="39" spans="1:9" ht="15" thickBot="1">
      <c r="A39" s="10">
        <v>38</v>
      </c>
      <c r="B39" s="13" t="s">
        <v>47</v>
      </c>
      <c r="C39" s="12" t="s">
        <v>53</v>
      </c>
      <c r="D39" s="4" t="str">
        <f t="shared" si="0"/>
        <v>4045</v>
      </c>
      <c r="E39" s="4">
        <f t="shared" si="1"/>
        <v>16453</v>
      </c>
      <c r="F39" s="12" t="s">
        <v>1</v>
      </c>
      <c r="G39" s="12">
        <v>1</v>
      </c>
      <c r="H39" s="12">
        <v>6</v>
      </c>
      <c r="I39" s="15"/>
    </row>
  </sheetData>
  <phoneticPr fontId="2" type="noConversion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Combiner Box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2021-09-24T18:15:56Z</dcterms:modified>
</cp:coreProperties>
</file>